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Q:\Shared Data\ESD_n_Admissions\ATS - guide and information\2018-2019 ATS working docs\Allocation Summary offer day information\"/>
    </mc:Choice>
  </mc:AlternateContent>
  <xr:revisionPtr revIDLastSave="0" documentId="13_ncr:81_{23A4623C-0826-423F-A146-CEB7D3401198}" xr6:coauthVersionLast="36" xr6:coauthVersionMax="36" xr10:uidLastSave="{00000000-0000-0000-0000-000000000000}"/>
  <bookViews>
    <workbookView xWindow="360" yWindow="120" windowWidth="3795" windowHeight="9975" xr2:uid="{00000000-000D-0000-FFFF-FFFF00000000}"/>
  </bookViews>
  <sheets>
    <sheet name="IJT" sheetId="1" r:id="rId1"/>
    <sheet name="Sheet1" sheetId="2" r:id="rId2"/>
  </sheets>
  <calcPr calcId="191029"/>
  <customWorkbookViews>
    <customWorkbookView name="Lesley Dobinson - Personal View" guid="{F03EB658-0388-4674-B441-0262ACC17CDE}" mergeInterval="0" personalView="1" maximized="1" xWindow="-8" yWindow="-8" windowWidth="1296" windowHeight="1000" activeSheetId="1"/>
    <customWorkbookView name="Karen Vardy - Personal View" guid="{AEE96DE9-DC96-4EA8-8927-EDB1A99940FE}" mergeInterval="0" personalView="1" maximized="1" xWindow="-8" yWindow="-8" windowWidth="1456" windowHeight="876" activeSheetId="1"/>
    <customWorkbookView name="Maura Mansfield - Personal View" guid="{A5ED6A85-6D49-46A6-834A-01BAC56BB980}" mergeInterval="0" personalView="1" maximized="1" xWindow="-8" yWindow="-8" windowWidth="1296" windowHeight="1000" activeSheetId="1"/>
    <customWorkbookView name="Anna Glasby - Personal View" guid="{7DB340DF-81F0-465E-A992-C7C61076779C}" mergeInterval="0" personalView="1" maximized="1" xWindow="-8" yWindow="-8" windowWidth="1296" windowHeight="1000" activeSheetId="1"/>
    <customWorkbookView name="Lisa Kelly - Personal View" guid="{1F53648D-21D4-4B70-B87D-2E8B375C6EC6}" mergeInterval="0" personalView="1" maximized="1" xWindow="-8" yWindow="-8" windowWidth="1456" windowHeight="876" activeSheetId="1"/>
    <customWorkbookView name="Max Ciesielski - Personal View" guid="{6F759EDC-A4FA-413D-9E89-2A6F882D2044}" mergeInterval="0" personalView="1" maximized="1" xWindow="-8" yWindow="-8" windowWidth="1456" windowHeight="876"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35" i="1" l="1"/>
  <c r="P34" i="1"/>
  <c r="P32" i="1"/>
  <c r="P9" i="1" l="1"/>
  <c r="P7" i="1"/>
  <c r="P8" i="1"/>
  <c r="P10" i="1"/>
  <c r="P11" i="1"/>
  <c r="P12" i="1"/>
  <c r="P13" i="1"/>
  <c r="P14" i="1"/>
  <c r="P15" i="1"/>
  <c r="P16" i="1"/>
  <c r="P17" i="1"/>
  <c r="P18" i="1"/>
  <c r="P19" i="1"/>
  <c r="P20" i="1"/>
  <c r="P21" i="1"/>
  <c r="P22" i="1"/>
  <c r="P23" i="1"/>
  <c r="P24" i="1"/>
  <c r="P25" i="1"/>
  <c r="P26" i="1"/>
  <c r="P27" i="1"/>
  <c r="P28" i="1"/>
  <c r="P29" i="1"/>
  <c r="P30" i="1"/>
  <c r="P31" i="1"/>
  <c r="P33" i="1"/>
  <c r="P36" i="1"/>
  <c r="P37" i="1"/>
  <c r="P38" i="1"/>
  <c r="P6" i="1"/>
</calcChain>
</file>

<file path=xl/sharedStrings.xml><?xml version="1.0" encoding="utf-8"?>
<sst xmlns="http://schemas.openxmlformats.org/spreadsheetml/2006/main" count="82" uniqueCount="58">
  <si>
    <t>School</t>
  </si>
  <si>
    <t>Albany Junior School</t>
  </si>
  <si>
    <t>Arno Vale Junior School</t>
  </si>
  <si>
    <t>Bagthorpe Primary School</t>
  </si>
  <si>
    <t>Broomhill Junior School</t>
  </si>
  <si>
    <t>Eastlands Junior School</t>
  </si>
  <si>
    <t>Ernehale Junior School</t>
  </si>
  <si>
    <t>Eskdale Junior School</t>
  </si>
  <si>
    <t>Fairfield Primary Academy</t>
  </si>
  <si>
    <t>Killisick Junior School</t>
  </si>
  <si>
    <t>Larkfields Junior School</t>
  </si>
  <si>
    <t>Leas Park Junior School</t>
  </si>
  <si>
    <t>Lowe's Wong Junior School</t>
  </si>
  <si>
    <t>Newlands Junior School</t>
  </si>
  <si>
    <t>Porchester Junior School</t>
  </si>
  <si>
    <t>Priory Junior School</t>
  </si>
  <si>
    <t>Prospect Hill Junior School</t>
  </si>
  <si>
    <t>Sir John Sherbrooke Junior School</t>
  </si>
  <si>
    <t>Skegby Junior Academy</t>
  </si>
  <si>
    <t>St Peter's CofE Junior School</t>
  </si>
  <si>
    <t>West Bridgford Junior School</t>
  </si>
  <si>
    <t>Westdale Junior School</t>
  </si>
  <si>
    <t>Area</t>
  </si>
  <si>
    <t>Total preferences</t>
  </si>
  <si>
    <t>Published admission number</t>
  </si>
  <si>
    <t>SEN</t>
  </si>
  <si>
    <t>Total refused</t>
  </si>
  <si>
    <t>Ashfield</t>
  </si>
  <si>
    <t>Jacksdale Primary School</t>
  </si>
  <si>
    <t>Bassetlaw</t>
  </si>
  <si>
    <t>Carr Hill Primary School</t>
  </si>
  <si>
    <t>Broxtowe</t>
  </si>
  <si>
    <t xml:space="preserve">Broxtowe </t>
  </si>
  <si>
    <t>Rylands Junior School</t>
  </si>
  <si>
    <t>Toton Bispham Drive Junior School</t>
  </si>
  <si>
    <t>Gedling</t>
  </si>
  <si>
    <t>Central Junior School</t>
  </si>
  <si>
    <t xml:space="preserve">Mansfield </t>
  </si>
  <si>
    <t>Sherwood Junior School</t>
  </si>
  <si>
    <t>Newark</t>
  </si>
  <si>
    <t xml:space="preserve">Newark </t>
  </si>
  <si>
    <t>Rushcliffe</t>
  </si>
  <si>
    <t>Radcliffe on Trent Junior School</t>
  </si>
  <si>
    <t>Robert Miles Junior School</t>
  </si>
  <si>
    <t>Admission oversubscription criteria</t>
  </si>
  <si>
    <t>Published admission number = number of places available</t>
  </si>
  <si>
    <t>No longer required = higher preference has been allocated</t>
  </si>
  <si>
    <t>Total allocated</t>
  </si>
  <si>
    <t>No longer required</t>
  </si>
  <si>
    <t>Alternative Offer</t>
  </si>
  <si>
    <t>Distance of last place offered (miles) - oversubscribed community and VC schools</t>
  </si>
  <si>
    <t>INFANT TO JUNIOR TRANSFERS (YEAR 3 - SEPTEMBER 2017)</t>
  </si>
  <si>
    <t>Allocation summary - as at national offer day (18 April 2017)</t>
  </si>
  <si>
    <t xml:space="preserve">For academy, foundation, studio and voluntary aided schools which were oversubscribed, it is not possible to list the criterion under which each application was granted or refused as the criteria for each of these schools is different and is applied by the individual admission authority.  For details of how places were allocated against the oversubscription criteria, you should contact the school for further information.  The information is based on national offer day 18 April 2017.  </t>
  </si>
  <si>
    <t>Woodland View Primary School</t>
  </si>
  <si>
    <t>College House Primary School</t>
  </si>
  <si>
    <t>The Forest View Academy</t>
  </si>
  <si>
    <t>The William Gladstone CE Primary Academy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</si>
</sst>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indexed="8"/>
      <name val="Arial"/>
      <family val="2"/>
    </font>
    <font>
      <b/>
      <sz val="16"/>
      <color theme="1"/>
      <name val="Arial"/>
      <family val="2"/>
    </font>
    <font>
      <sz val="11"/>
      <color theme="1"/>
      <name val="Arial"/>
      <family val="2"/>
    </font>
    <font>
      <sz val="16"/>
      <color theme="1"/>
      <name val="Arial"/>
      <family val="2"/>
    </font>
    <font>
      <sz val="12"/>
      <color indexed="8"/>
      <name val="Arial"/>
      <family val="2"/>
    </font>
    <font>
      <b/>
      <sz val="10"/>
      <color indexed="8"/>
      <name val="ARIAL"/>
      <family val="2"/>
    </font>
    <font>
      <sz val="14"/>
      <color indexed="8"/>
      <name val="Arial"/>
      <family val="2"/>
    </font>
    <font>
      <sz val="14"/>
      <color theme="1"/>
      <name val="Arial"/>
      <family val="2"/>
    </font>
    <font>
      <b/>
      <sz val="14"/>
      <color indexed="8"/>
      <name val="Arial"/>
      <family val="2"/>
    </font>
    <font>
      <b/>
      <sz val="20"/>
      <color theme="1"/>
      <name val="Arial"/>
      <family val="2"/>
    </font>
    <font>
      <b/>
      <sz val="11"/>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8">
    <xf numFmtId="0" fontId="0" fillId="0" borderId="0" xfId="0"/>
    <xf numFmtId="0" fontId="18" fillId="0" borderId="10" xfId="0" applyFont="1" applyBorder="1" applyAlignment="1">
      <alignment vertical="top"/>
    </xf>
    <xf numFmtId="1" fontId="18" fillId="0" borderId="10" xfId="0" applyNumberFormat="1" applyFont="1" applyBorder="1" applyAlignment="1">
      <alignment horizontal="center" vertical="top"/>
    </xf>
    <xf numFmtId="1" fontId="18" fillId="33" borderId="10" xfId="0" applyNumberFormat="1" applyFont="1" applyFill="1" applyBorder="1" applyAlignment="1">
      <alignment horizontal="center" vertical="top"/>
    </xf>
    <xf numFmtId="0" fontId="20" fillId="0" borderId="0" xfId="0" applyFont="1"/>
    <xf numFmtId="0" fontId="21" fillId="0" borderId="10" xfId="0" applyFont="1" applyBorder="1" applyAlignment="1">
      <alignment horizontal="center"/>
    </xf>
    <xf numFmtId="0" fontId="21" fillId="0" borderId="10" xfId="0" applyFont="1" applyBorder="1"/>
    <xf numFmtId="0" fontId="21" fillId="33" borderId="10" xfId="0" applyFont="1" applyFill="1" applyBorder="1" applyAlignment="1">
      <alignment horizontal="center"/>
    </xf>
    <xf numFmtId="0" fontId="21" fillId="0" borderId="11" xfId="0" applyFont="1" applyFill="1" applyBorder="1"/>
    <xf numFmtId="1" fontId="21" fillId="0" borderId="10" xfId="0" applyNumberFormat="1" applyFont="1" applyBorder="1" applyAlignment="1">
      <alignment horizontal="center" vertical="top"/>
    </xf>
    <xf numFmtId="0" fontId="21" fillId="34" borderId="10" xfId="0" applyFont="1" applyFill="1" applyBorder="1" applyAlignment="1">
      <alignment horizontal="center"/>
    </xf>
    <xf numFmtId="0" fontId="19" fillId="33" borderId="12" xfId="0" applyFont="1" applyFill="1" applyBorder="1" applyAlignment="1">
      <alignment wrapText="1"/>
    </xf>
    <xf numFmtId="0" fontId="20" fillId="35" borderId="10" xfId="0" applyFont="1" applyFill="1" applyBorder="1"/>
    <xf numFmtId="0" fontId="19" fillId="35" borderId="10" xfId="0" applyFont="1" applyFill="1" applyBorder="1" applyAlignment="1">
      <alignment wrapText="1"/>
    </xf>
    <xf numFmtId="0" fontId="19" fillId="35" borderId="10" xfId="0" applyFont="1" applyFill="1" applyBorder="1" applyAlignment="1">
      <alignment horizontal="center" wrapText="1"/>
    </xf>
    <xf numFmtId="0" fontId="19" fillId="0" borderId="0" xfId="0" applyFont="1"/>
    <xf numFmtId="0" fontId="0" fillId="0" borderId="0" xfId="0" applyAlignment="1">
      <alignment vertical="top"/>
    </xf>
    <xf numFmtId="0" fontId="0" fillId="0" borderId="0" xfId="0" applyBorder="1" applyAlignment="1">
      <alignment vertical="top"/>
    </xf>
    <xf numFmtId="0" fontId="22" fillId="0" borderId="0" xfId="0" applyFont="1" applyFill="1" applyBorder="1" applyAlignment="1">
      <alignment vertical="center" wrapText="1"/>
    </xf>
    <xf numFmtId="0" fontId="25" fillId="0" borderId="0" xfId="0" applyFont="1"/>
    <xf numFmtId="0" fontId="27" fillId="0" borderId="0" xfId="0" applyFont="1"/>
    <xf numFmtId="1" fontId="18" fillId="0" borderId="10" xfId="0" applyNumberFormat="1" applyFont="1" applyBorder="1" applyAlignment="1">
      <alignment horizontal="center" vertical="top" wrapText="1"/>
    </xf>
    <xf numFmtId="0" fontId="28" fillId="35" borderId="10" xfId="0" applyFont="1" applyFill="1" applyBorder="1" applyAlignment="1">
      <alignment wrapText="1"/>
    </xf>
    <xf numFmtId="0" fontId="21" fillId="0" borderId="10" xfId="0" applyFont="1" applyBorder="1" applyAlignment="1">
      <alignment vertical="top"/>
    </xf>
    <xf numFmtId="0" fontId="26" fillId="0" borderId="0" xfId="0" applyFont="1" applyAlignment="1">
      <alignment horizontal="left" vertical="top" wrapText="1"/>
    </xf>
    <xf numFmtId="0" fontId="24" fillId="33" borderId="15" xfId="0" applyFont="1" applyFill="1" applyBorder="1" applyAlignment="1">
      <alignment horizontal="center" vertical="center" wrapText="1"/>
    </xf>
    <xf numFmtId="0" fontId="24" fillId="33" borderId="16"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0" xfId="0" applyFont="1" applyFill="1" applyBorder="1" applyAlignment="1">
      <alignment horizontal="center" vertical="center" wrapText="1"/>
    </xf>
    <xf numFmtId="0" fontId="24" fillId="33" borderId="19" xfId="0" applyFont="1" applyFill="1" applyBorder="1" applyAlignment="1">
      <alignment horizontal="center" vertical="center" wrapText="1"/>
    </xf>
    <xf numFmtId="0" fontId="24" fillId="33" borderId="20" xfId="0" applyFont="1" applyFill="1" applyBorder="1" applyAlignment="1">
      <alignment horizontal="center" vertical="center" wrapText="1"/>
    </xf>
    <xf numFmtId="0" fontId="24" fillId="33" borderId="21" xfId="0" applyFont="1" applyFill="1" applyBorder="1" applyAlignment="1">
      <alignment horizontal="center" vertical="center" wrapText="1"/>
    </xf>
    <xf numFmtId="0" fontId="24" fillId="33" borderId="22" xfId="0" applyFont="1" applyFill="1" applyBorder="1" applyAlignment="1">
      <alignment horizontal="center" vertical="center" wrapText="1"/>
    </xf>
    <xf numFmtId="0" fontId="19" fillId="35" borderId="12" xfId="0" applyFont="1" applyFill="1" applyBorder="1" applyAlignment="1">
      <alignment horizontal="center"/>
    </xf>
    <xf numFmtId="0" fontId="19" fillId="35" borderId="13" xfId="0" applyFont="1" applyFill="1" applyBorder="1" applyAlignment="1">
      <alignment horizontal="center"/>
    </xf>
    <xf numFmtId="0" fontId="19" fillId="35" borderId="14" xfId="0" applyFont="1" applyFill="1" applyBorder="1" applyAlignment="1">
      <alignment horizontal="center"/>
    </xf>
    <xf numFmtId="0" fontId="23" fillId="0" borderId="0" xfId="0" applyFont="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78"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682F555-DC58-442E-9FB3-7ABBE19701EC}" diskRevisions="1" revisionId="1770" version="14">
  <header guid="{C682F555-DC58-442E-9FB3-7ABBE19701EC}" dateTime="2019-11-01T10:18:33" maxSheetId="3" userName="Max Ciesielski" r:id="rId78" minRId="1763" maxRId="1770">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3" sId="1">
    <nc r="Q14">
      <v>0.60799999999999998</v>
    </nc>
  </rcc>
  <rcc rId="1764" sId="1">
    <nc r="Q15">
      <v>0.747</v>
    </nc>
  </rcc>
  <rcc rId="1765" sId="1">
    <nc r="Q16">
      <v>1.022</v>
    </nc>
  </rcc>
  <rcc rId="1766" sId="1">
    <nc r="Q20">
      <v>1.31</v>
    </nc>
  </rcc>
  <rcc rId="1767" sId="1">
    <nc r="Q21">
      <v>0.751</v>
    </nc>
  </rcc>
  <rcc rId="1768" sId="1">
    <nc r="Q22">
      <v>1.1719999999999999</v>
    </nc>
  </rcc>
  <rcc rId="1769" sId="1">
    <nc r="Q24">
      <v>0.92400000000000004</v>
    </nc>
  </rcc>
  <rcc rId="1770" sId="1">
    <nc r="Q36">
      <v>3.7999999999999999E-2</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48"/>
  <sheetViews>
    <sheetView tabSelected="1" zoomScale="75" zoomScaleNormal="75" workbookViewId="0">
      <pane ySplit="5" topLeftCell="A6" activePane="bottomLeft" state="frozen"/>
      <selection activeCell="B1" sqref="B1"/>
      <selection pane="bottomLeft" activeCell="P29" sqref="P29"/>
    </sheetView>
  </sheetViews>
  <sheetFormatPr defaultColWidth="9.140625" defaultRowHeight="14.25" x14ac:dyDescent="0.2"/>
  <cols>
    <col min="1" max="1" width="15.5703125" style="4" bestFit="1" customWidth="1"/>
    <col min="2" max="2" width="53.7109375" style="4" customWidth="1"/>
    <col min="3" max="3" width="19.85546875" style="4" customWidth="1"/>
    <col min="4" max="4" width="17.140625" style="4" customWidth="1"/>
    <col min="5" max="5" width="15.42578125" style="4" customWidth="1"/>
    <col min="6" max="14" width="9.140625" style="4"/>
    <col min="15" max="15" width="13.140625" style="4" customWidth="1"/>
    <col min="16" max="16" width="21.42578125" style="4" customWidth="1"/>
    <col min="17" max="17" width="19" style="4" customWidth="1"/>
    <col min="18" max="16384" width="9.140625" style="4"/>
  </cols>
  <sheetData>
    <row r="1" spans="1:27" ht="26.25" x14ac:dyDescent="0.4">
      <c r="A1" s="20" t="s">
        <v>51</v>
      </c>
    </row>
    <row r="2" spans="1:27" ht="20.25" x14ac:dyDescent="0.3">
      <c r="A2" s="15" t="s">
        <v>52</v>
      </c>
    </row>
    <row r="4" spans="1:27" ht="20.25" x14ac:dyDescent="0.3">
      <c r="B4" s="12"/>
      <c r="C4" s="12"/>
      <c r="D4" s="12"/>
      <c r="E4" s="12"/>
      <c r="F4" s="12"/>
      <c r="G4" s="34" t="s">
        <v>44</v>
      </c>
      <c r="H4" s="35"/>
      <c r="I4" s="35"/>
      <c r="J4" s="35"/>
      <c r="K4" s="35"/>
      <c r="L4" s="35"/>
      <c r="M4" s="35"/>
      <c r="N4" s="36"/>
      <c r="O4" s="12"/>
      <c r="P4" s="12"/>
      <c r="Q4" s="12"/>
    </row>
    <row r="5" spans="1:27" ht="90.75" x14ac:dyDescent="0.3">
      <c r="A5" s="11" t="s">
        <v>22</v>
      </c>
      <c r="B5" s="13" t="s">
        <v>0</v>
      </c>
      <c r="C5" s="14" t="s">
        <v>23</v>
      </c>
      <c r="D5" s="14" t="s">
        <v>24</v>
      </c>
      <c r="E5" s="14" t="s">
        <v>47</v>
      </c>
      <c r="F5" s="14" t="s">
        <v>25</v>
      </c>
      <c r="G5" s="14">
        <v>1</v>
      </c>
      <c r="H5" s="14">
        <v>2</v>
      </c>
      <c r="I5" s="14">
        <v>3</v>
      </c>
      <c r="J5" s="14">
        <v>4</v>
      </c>
      <c r="K5" s="14">
        <v>5</v>
      </c>
      <c r="L5" s="14">
        <v>6</v>
      </c>
      <c r="M5" s="14">
        <v>7</v>
      </c>
      <c r="N5" s="14" t="s">
        <v>49</v>
      </c>
      <c r="O5" s="14" t="s">
        <v>26</v>
      </c>
      <c r="P5" s="14" t="s">
        <v>48</v>
      </c>
      <c r="Q5" s="22" t="s">
        <v>50</v>
      </c>
    </row>
    <row r="6" spans="1:27" ht="20.25" x14ac:dyDescent="0.3">
      <c r="A6" s="1" t="s">
        <v>27</v>
      </c>
      <c r="B6" s="1" t="s">
        <v>3</v>
      </c>
      <c r="C6" s="9">
        <v>24</v>
      </c>
      <c r="D6" s="5">
        <v>15</v>
      </c>
      <c r="E6" s="9">
        <v>15</v>
      </c>
      <c r="F6" s="2">
        <v>0</v>
      </c>
      <c r="G6" s="5">
        <v>0</v>
      </c>
      <c r="H6" s="5">
        <v>1</v>
      </c>
      <c r="I6" s="5">
        <v>6</v>
      </c>
      <c r="J6" s="5">
        <v>0</v>
      </c>
      <c r="K6" s="5">
        <v>5</v>
      </c>
      <c r="L6" s="5">
        <v>0</v>
      </c>
      <c r="M6" s="5">
        <v>3</v>
      </c>
      <c r="N6" s="5">
        <v>0</v>
      </c>
      <c r="O6" s="9">
        <v>1</v>
      </c>
      <c r="P6" s="2">
        <f>C6-E6-O6+N6</f>
        <v>8</v>
      </c>
      <c r="Q6" s="6">
        <v>1.542</v>
      </c>
    </row>
    <row r="7" spans="1:27" ht="20.25" x14ac:dyDescent="0.3">
      <c r="A7" s="6" t="s">
        <v>27</v>
      </c>
      <c r="B7" s="6" t="s">
        <v>4</v>
      </c>
      <c r="C7" s="9">
        <v>53</v>
      </c>
      <c r="D7" s="5">
        <v>75</v>
      </c>
      <c r="E7" s="9">
        <v>55</v>
      </c>
      <c r="F7" s="2">
        <v>0</v>
      </c>
      <c r="G7" s="5">
        <v>0</v>
      </c>
      <c r="H7" s="5">
        <v>18</v>
      </c>
      <c r="I7" s="5">
        <v>35</v>
      </c>
      <c r="J7" s="5">
        <v>0</v>
      </c>
      <c r="K7" s="5">
        <v>0</v>
      </c>
      <c r="L7" s="5">
        <v>0</v>
      </c>
      <c r="M7" s="5"/>
      <c r="N7" s="5">
        <v>2</v>
      </c>
      <c r="O7" s="9">
        <v>0</v>
      </c>
      <c r="P7" s="2">
        <f t="shared" ref="P7:P38" si="0">C7-E7-O7+N7</f>
        <v>0</v>
      </c>
      <c r="Q7" s="6"/>
    </row>
    <row r="8" spans="1:27" ht="20.25" x14ac:dyDescent="0.3">
      <c r="A8" s="6" t="s">
        <v>27</v>
      </c>
      <c r="B8" s="6" t="s">
        <v>28</v>
      </c>
      <c r="C8" s="9">
        <v>17</v>
      </c>
      <c r="D8" s="5">
        <v>20</v>
      </c>
      <c r="E8" s="9">
        <v>9</v>
      </c>
      <c r="F8" s="2">
        <v>0</v>
      </c>
      <c r="G8" s="5">
        <v>0</v>
      </c>
      <c r="H8" s="5">
        <v>4</v>
      </c>
      <c r="I8" s="5">
        <v>4</v>
      </c>
      <c r="J8" s="5">
        <v>0</v>
      </c>
      <c r="K8" s="5">
        <v>0</v>
      </c>
      <c r="L8" s="5">
        <v>0</v>
      </c>
      <c r="M8" s="5"/>
      <c r="N8" s="5">
        <v>1</v>
      </c>
      <c r="O8" s="9">
        <v>0</v>
      </c>
      <c r="P8" s="2">
        <f t="shared" si="0"/>
        <v>9</v>
      </c>
      <c r="Q8" s="6"/>
    </row>
    <row r="9" spans="1:27" ht="20.25" x14ac:dyDescent="0.3">
      <c r="A9" s="6" t="s">
        <v>27</v>
      </c>
      <c r="B9" s="6" t="s">
        <v>18</v>
      </c>
      <c r="C9" s="9">
        <v>49</v>
      </c>
      <c r="D9" s="5">
        <v>59</v>
      </c>
      <c r="E9" s="9">
        <v>52</v>
      </c>
      <c r="F9" s="3"/>
      <c r="G9" s="7"/>
      <c r="H9" s="7"/>
      <c r="I9" s="7"/>
      <c r="J9" s="7"/>
      <c r="K9" s="7"/>
      <c r="L9" s="7"/>
      <c r="M9" s="7"/>
      <c r="N9" s="7">
        <v>3</v>
      </c>
      <c r="O9" s="9">
        <v>0</v>
      </c>
      <c r="P9" s="2">
        <f>C9-E9-O9+N9</f>
        <v>0</v>
      </c>
      <c r="Q9" s="6"/>
    </row>
    <row r="10" spans="1:27" ht="20.25" x14ac:dyDescent="0.3">
      <c r="A10" s="6" t="s">
        <v>27</v>
      </c>
      <c r="B10" s="6" t="s">
        <v>54</v>
      </c>
      <c r="C10" s="9">
        <v>31</v>
      </c>
      <c r="D10" s="5">
        <v>35</v>
      </c>
      <c r="E10" s="9">
        <v>31</v>
      </c>
      <c r="F10" s="2">
        <v>0</v>
      </c>
      <c r="G10" s="5">
        <v>0</v>
      </c>
      <c r="H10" s="5">
        <v>6</v>
      </c>
      <c r="I10" s="5">
        <v>23</v>
      </c>
      <c r="J10" s="5">
        <v>0</v>
      </c>
      <c r="K10" s="5">
        <v>1</v>
      </c>
      <c r="L10" s="5">
        <v>1</v>
      </c>
      <c r="M10" s="5"/>
      <c r="N10" s="5">
        <v>0</v>
      </c>
      <c r="O10" s="9">
        <v>0</v>
      </c>
      <c r="P10" s="2">
        <f>C10-E10-O10+N10</f>
        <v>0</v>
      </c>
      <c r="Q10" s="6"/>
    </row>
    <row r="11" spans="1:27" ht="20.25" x14ac:dyDescent="0.3">
      <c r="A11" s="6" t="s">
        <v>29</v>
      </c>
      <c r="B11" s="6" t="s">
        <v>30</v>
      </c>
      <c r="C11" s="9">
        <v>26</v>
      </c>
      <c r="D11" s="5">
        <v>50</v>
      </c>
      <c r="E11" s="9">
        <v>26</v>
      </c>
      <c r="F11" s="2">
        <v>0</v>
      </c>
      <c r="G11" s="5">
        <v>1</v>
      </c>
      <c r="H11" s="5">
        <v>5</v>
      </c>
      <c r="I11" s="5">
        <v>20</v>
      </c>
      <c r="J11" s="5">
        <v>0</v>
      </c>
      <c r="K11" s="5">
        <v>0</v>
      </c>
      <c r="L11" s="5">
        <v>0</v>
      </c>
      <c r="M11" s="5"/>
      <c r="N11" s="5">
        <v>0</v>
      </c>
      <c r="O11" s="9">
        <v>0</v>
      </c>
      <c r="P11" s="2">
        <f t="shared" si="0"/>
        <v>0</v>
      </c>
      <c r="Q11" s="6"/>
    </row>
    <row r="12" spans="1:27" ht="20.25" x14ac:dyDescent="0.3">
      <c r="A12" s="6" t="s">
        <v>29</v>
      </c>
      <c r="B12" s="6" t="s">
        <v>16</v>
      </c>
      <c r="C12" s="9">
        <v>53</v>
      </c>
      <c r="D12" s="5">
        <v>60</v>
      </c>
      <c r="E12" s="9">
        <v>53</v>
      </c>
      <c r="F12" s="2">
        <v>0</v>
      </c>
      <c r="G12" s="5">
        <v>1</v>
      </c>
      <c r="H12" s="5">
        <v>16</v>
      </c>
      <c r="I12" s="5">
        <v>36</v>
      </c>
      <c r="J12" s="5">
        <v>0</v>
      </c>
      <c r="K12" s="5">
        <v>0</v>
      </c>
      <c r="L12" s="5">
        <v>0</v>
      </c>
      <c r="M12" s="5"/>
      <c r="N12" s="5">
        <v>0</v>
      </c>
      <c r="O12" s="9">
        <v>0</v>
      </c>
      <c r="P12" s="2">
        <f t="shared" si="0"/>
        <v>0</v>
      </c>
      <c r="Q12" s="6"/>
    </row>
    <row r="13" spans="1:27" ht="20.25" x14ac:dyDescent="0.3">
      <c r="A13" s="6" t="s">
        <v>31</v>
      </c>
      <c r="B13" s="6" t="s">
        <v>1</v>
      </c>
      <c r="C13" s="9">
        <v>56</v>
      </c>
      <c r="D13" s="5">
        <v>60</v>
      </c>
      <c r="E13" s="9">
        <v>42</v>
      </c>
      <c r="F13" s="2">
        <v>0</v>
      </c>
      <c r="G13" s="5">
        <v>1</v>
      </c>
      <c r="H13" s="5">
        <v>20</v>
      </c>
      <c r="I13" s="5">
        <v>19</v>
      </c>
      <c r="J13" s="5">
        <v>0</v>
      </c>
      <c r="K13" s="5">
        <v>1</v>
      </c>
      <c r="L13" s="5">
        <v>1</v>
      </c>
      <c r="M13" s="5"/>
      <c r="N13" s="5">
        <v>0</v>
      </c>
      <c r="O13" s="9">
        <v>0</v>
      </c>
      <c r="P13" s="2">
        <f t="shared" si="0"/>
        <v>14</v>
      </c>
      <c r="Q13" s="6"/>
    </row>
    <row r="14" spans="1:27" ht="20.25" x14ac:dyDescent="0.3">
      <c r="A14" s="6" t="s">
        <v>31</v>
      </c>
      <c r="B14" s="6" t="s">
        <v>55</v>
      </c>
      <c r="C14" s="9">
        <v>106</v>
      </c>
      <c r="D14" s="5">
        <v>80</v>
      </c>
      <c r="E14" s="9">
        <v>77</v>
      </c>
      <c r="F14" s="2">
        <v>0</v>
      </c>
      <c r="G14" s="5">
        <v>2</v>
      </c>
      <c r="H14" s="5">
        <v>33</v>
      </c>
      <c r="I14" s="5">
        <v>34</v>
      </c>
      <c r="J14" s="5">
        <v>1</v>
      </c>
      <c r="K14" s="5">
        <v>5</v>
      </c>
      <c r="L14" s="5">
        <v>2</v>
      </c>
      <c r="M14" s="5"/>
      <c r="N14" s="5">
        <v>0</v>
      </c>
      <c r="O14" s="9">
        <v>0</v>
      </c>
      <c r="P14" s="2">
        <f t="shared" si="0"/>
        <v>29</v>
      </c>
      <c r="Q14" s="6">
        <v>0.60799999999999998</v>
      </c>
    </row>
    <row r="15" spans="1:27" ht="20.25" x14ac:dyDescent="0.3">
      <c r="A15" s="6" t="s">
        <v>32</v>
      </c>
      <c r="B15" s="6" t="s">
        <v>7</v>
      </c>
      <c r="C15" s="9">
        <v>78</v>
      </c>
      <c r="D15" s="5">
        <v>70</v>
      </c>
      <c r="E15" s="9">
        <v>66</v>
      </c>
      <c r="F15" s="2">
        <v>0</v>
      </c>
      <c r="G15" s="5">
        <v>3</v>
      </c>
      <c r="H15" s="5">
        <v>22</v>
      </c>
      <c r="I15" s="5">
        <v>39</v>
      </c>
      <c r="J15" s="5">
        <v>0</v>
      </c>
      <c r="K15" s="5">
        <v>1</v>
      </c>
      <c r="L15" s="5">
        <v>1</v>
      </c>
      <c r="M15" s="5"/>
      <c r="N15" s="5">
        <v>0</v>
      </c>
      <c r="O15" s="9">
        <v>0</v>
      </c>
      <c r="P15" s="21">
        <f t="shared" si="0"/>
        <v>12</v>
      </c>
      <c r="Q15" s="23">
        <v>0.747</v>
      </c>
      <c r="R15" s="17"/>
      <c r="S15" s="17"/>
      <c r="T15" s="17"/>
      <c r="U15" s="17"/>
      <c r="V15" s="17"/>
      <c r="W15" s="17"/>
      <c r="X15" s="17"/>
      <c r="Y15" s="17"/>
      <c r="Z15" s="16"/>
      <c r="AA15" s="16"/>
    </row>
    <row r="16" spans="1:27" ht="20.25" x14ac:dyDescent="0.3">
      <c r="A16" s="6" t="s">
        <v>31</v>
      </c>
      <c r="B16" s="6" t="s">
        <v>8</v>
      </c>
      <c r="C16" s="9">
        <v>84</v>
      </c>
      <c r="D16" s="5">
        <v>70</v>
      </c>
      <c r="E16" s="9">
        <v>64</v>
      </c>
      <c r="F16" s="3"/>
      <c r="G16" s="7"/>
      <c r="H16" s="7"/>
      <c r="I16" s="7"/>
      <c r="J16" s="7"/>
      <c r="K16" s="7"/>
      <c r="L16" s="7"/>
      <c r="M16" s="7"/>
      <c r="N16" s="7"/>
      <c r="O16" s="9">
        <v>0</v>
      </c>
      <c r="P16" s="2">
        <f t="shared" si="0"/>
        <v>20</v>
      </c>
      <c r="Q16" s="23">
        <v>1.022</v>
      </c>
      <c r="Y16" s="17"/>
      <c r="Z16" s="16"/>
      <c r="AA16" s="16"/>
    </row>
    <row r="17" spans="1:27" ht="20.25" x14ac:dyDescent="0.3">
      <c r="A17" s="6" t="s">
        <v>32</v>
      </c>
      <c r="B17" s="6" t="s">
        <v>10</v>
      </c>
      <c r="C17" s="9">
        <v>59</v>
      </c>
      <c r="D17" s="5">
        <v>60</v>
      </c>
      <c r="E17" s="9">
        <v>59</v>
      </c>
      <c r="F17" s="2">
        <v>0</v>
      </c>
      <c r="G17" s="5">
        <v>0</v>
      </c>
      <c r="H17" s="5">
        <v>27</v>
      </c>
      <c r="I17" s="5">
        <v>31</v>
      </c>
      <c r="J17" s="5">
        <v>0</v>
      </c>
      <c r="K17" s="5">
        <v>0</v>
      </c>
      <c r="L17" s="5">
        <v>1</v>
      </c>
      <c r="M17" s="5"/>
      <c r="N17" s="5">
        <v>0</v>
      </c>
      <c r="O17" s="9">
        <v>0</v>
      </c>
      <c r="P17" s="2">
        <f t="shared" si="0"/>
        <v>0</v>
      </c>
      <c r="Q17" s="23"/>
      <c r="Y17" s="17"/>
      <c r="Z17" s="16"/>
      <c r="AA17" s="16"/>
    </row>
    <row r="18" spans="1:27" ht="20.25" x14ac:dyDescent="0.3">
      <c r="A18" s="6" t="s">
        <v>31</v>
      </c>
      <c r="B18" s="6" t="s">
        <v>33</v>
      </c>
      <c r="C18" s="9">
        <v>53</v>
      </c>
      <c r="D18" s="5">
        <v>50</v>
      </c>
      <c r="E18" s="9">
        <v>50</v>
      </c>
      <c r="F18" s="2">
        <v>0</v>
      </c>
      <c r="G18" s="5">
        <v>0</v>
      </c>
      <c r="H18" s="5">
        <v>19</v>
      </c>
      <c r="I18" s="5">
        <v>30</v>
      </c>
      <c r="J18" s="5">
        <v>1</v>
      </c>
      <c r="K18" s="5">
        <v>0</v>
      </c>
      <c r="L18" s="5">
        <v>0</v>
      </c>
      <c r="M18" s="5"/>
      <c r="N18" s="5">
        <v>0</v>
      </c>
      <c r="O18" s="9">
        <v>2</v>
      </c>
      <c r="P18" s="2">
        <f t="shared" si="0"/>
        <v>1</v>
      </c>
      <c r="Q18" s="23">
        <v>0.29199999999999998</v>
      </c>
      <c r="Y18" s="17"/>
      <c r="Z18" s="16"/>
      <c r="AA18" s="16"/>
    </row>
    <row r="19" spans="1:27" ht="20.25" customHeight="1" x14ac:dyDescent="0.3">
      <c r="A19" s="6" t="s">
        <v>31</v>
      </c>
      <c r="B19" s="6" t="s">
        <v>34</v>
      </c>
      <c r="C19" s="9">
        <v>68</v>
      </c>
      <c r="D19" s="5">
        <v>60</v>
      </c>
      <c r="E19" s="9">
        <v>60</v>
      </c>
      <c r="F19" s="2">
        <v>0</v>
      </c>
      <c r="G19" s="5">
        <v>0</v>
      </c>
      <c r="H19" s="5">
        <v>16</v>
      </c>
      <c r="I19" s="5">
        <v>30</v>
      </c>
      <c r="J19" s="5">
        <v>0</v>
      </c>
      <c r="K19" s="5">
        <v>3</v>
      </c>
      <c r="L19" s="5">
        <v>11</v>
      </c>
      <c r="M19" s="5">
        <v>0</v>
      </c>
      <c r="N19" s="5">
        <v>0</v>
      </c>
      <c r="O19" s="9">
        <v>1</v>
      </c>
      <c r="P19" s="2">
        <f t="shared" si="0"/>
        <v>7</v>
      </c>
      <c r="Q19" s="23">
        <v>1.619</v>
      </c>
      <c r="Y19" s="17"/>
      <c r="Z19" s="16"/>
      <c r="AA19" s="16"/>
    </row>
    <row r="20" spans="1:27" ht="20.25" x14ac:dyDescent="0.3">
      <c r="A20" s="6" t="s">
        <v>35</v>
      </c>
      <c r="B20" s="6" t="s">
        <v>2</v>
      </c>
      <c r="C20" s="9">
        <v>89</v>
      </c>
      <c r="D20" s="5">
        <v>60</v>
      </c>
      <c r="E20" s="9">
        <v>59</v>
      </c>
      <c r="F20" s="2">
        <v>0</v>
      </c>
      <c r="G20" s="5">
        <v>0</v>
      </c>
      <c r="H20" s="5">
        <v>23</v>
      </c>
      <c r="I20" s="5">
        <v>33</v>
      </c>
      <c r="J20" s="5">
        <v>0</v>
      </c>
      <c r="K20" s="5">
        <v>2</v>
      </c>
      <c r="L20" s="5">
        <v>1</v>
      </c>
      <c r="M20" s="5"/>
      <c r="N20" s="5">
        <v>0</v>
      </c>
      <c r="O20" s="9">
        <v>0</v>
      </c>
      <c r="P20" s="2">
        <f t="shared" si="0"/>
        <v>30</v>
      </c>
      <c r="Q20" s="23">
        <v>1.31</v>
      </c>
      <c r="Y20" s="17"/>
      <c r="Z20" s="16"/>
      <c r="AA20" s="16"/>
    </row>
    <row r="21" spans="1:27" ht="20.25" x14ac:dyDescent="0.3">
      <c r="A21" s="6" t="s">
        <v>35</v>
      </c>
      <c r="B21" s="6" t="s">
        <v>36</v>
      </c>
      <c r="C21" s="9">
        <v>51</v>
      </c>
      <c r="D21" s="5">
        <v>50</v>
      </c>
      <c r="E21" s="9">
        <v>44</v>
      </c>
      <c r="F21" s="2">
        <v>0</v>
      </c>
      <c r="G21" s="5">
        <v>0</v>
      </c>
      <c r="H21" s="5">
        <v>16</v>
      </c>
      <c r="I21" s="5">
        <v>26</v>
      </c>
      <c r="J21" s="5">
        <v>0</v>
      </c>
      <c r="K21" s="5">
        <v>1</v>
      </c>
      <c r="L21" s="5">
        <v>1</v>
      </c>
      <c r="M21" s="5"/>
      <c r="N21" s="5">
        <v>0</v>
      </c>
      <c r="O21" s="9">
        <v>0</v>
      </c>
      <c r="P21" s="2">
        <f t="shared" si="0"/>
        <v>7</v>
      </c>
      <c r="Q21" s="23">
        <v>0.751</v>
      </c>
      <c r="Y21" s="17"/>
      <c r="Z21" s="16"/>
      <c r="AA21" s="16"/>
    </row>
    <row r="22" spans="1:27" ht="20.25" x14ac:dyDescent="0.3">
      <c r="A22" s="6" t="s">
        <v>35</v>
      </c>
      <c r="B22" s="6" t="s">
        <v>6</v>
      </c>
      <c r="C22" s="9">
        <v>96</v>
      </c>
      <c r="D22" s="5">
        <v>70</v>
      </c>
      <c r="E22" s="9">
        <v>69</v>
      </c>
      <c r="F22" s="3"/>
      <c r="G22" s="7"/>
      <c r="H22" s="7"/>
      <c r="I22" s="7"/>
      <c r="J22" s="7"/>
      <c r="K22" s="7"/>
      <c r="L22" s="7"/>
      <c r="M22" s="7"/>
      <c r="N22" s="7"/>
      <c r="O22" s="9">
        <v>0</v>
      </c>
      <c r="P22" s="2">
        <f t="shared" si="0"/>
        <v>27</v>
      </c>
      <c r="Q22" s="23">
        <v>1.1719999999999999</v>
      </c>
      <c r="Y22" s="17"/>
      <c r="Z22" s="16"/>
      <c r="AA22" s="16"/>
    </row>
    <row r="23" spans="1:27" ht="20.25" x14ac:dyDescent="0.3">
      <c r="A23" s="6" t="s">
        <v>35</v>
      </c>
      <c r="B23" s="8" t="s">
        <v>9</v>
      </c>
      <c r="C23" s="9">
        <v>43</v>
      </c>
      <c r="D23" s="5">
        <v>50</v>
      </c>
      <c r="E23" s="9">
        <v>42</v>
      </c>
      <c r="F23" s="3"/>
      <c r="G23" s="7"/>
      <c r="H23" s="7"/>
      <c r="I23" s="7"/>
      <c r="J23" s="7"/>
      <c r="K23" s="7"/>
      <c r="L23" s="7"/>
      <c r="M23" s="7"/>
      <c r="N23" s="7">
        <v>1</v>
      </c>
      <c r="O23" s="9">
        <v>0</v>
      </c>
      <c r="P23" s="2">
        <f t="shared" si="0"/>
        <v>2</v>
      </c>
      <c r="Q23" s="23"/>
      <c r="Y23" s="17"/>
      <c r="Z23" s="16"/>
      <c r="AA23" s="16"/>
    </row>
    <row r="24" spans="1:27" ht="20.25" x14ac:dyDescent="0.3">
      <c r="A24" s="6" t="s">
        <v>35</v>
      </c>
      <c r="B24" s="6" t="s">
        <v>14</v>
      </c>
      <c r="C24" s="9">
        <v>53</v>
      </c>
      <c r="D24" s="5">
        <v>45</v>
      </c>
      <c r="E24" s="9">
        <v>44</v>
      </c>
      <c r="F24" s="2">
        <v>0</v>
      </c>
      <c r="G24" s="5">
        <v>1</v>
      </c>
      <c r="H24" s="5">
        <v>15</v>
      </c>
      <c r="I24" s="5">
        <v>27</v>
      </c>
      <c r="J24" s="5">
        <v>0</v>
      </c>
      <c r="K24" s="5">
        <v>0</v>
      </c>
      <c r="L24" s="5">
        <v>0</v>
      </c>
      <c r="M24" s="5"/>
      <c r="N24" s="5">
        <v>1</v>
      </c>
      <c r="O24" s="9">
        <v>0</v>
      </c>
      <c r="P24" s="2">
        <f t="shared" si="0"/>
        <v>10</v>
      </c>
      <c r="Q24" s="23">
        <v>0.92400000000000004</v>
      </c>
      <c r="Y24" s="17"/>
      <c r="Z24" s="16"/>
      <c r="AA24" s="16"/>
    </row>
    <row r="25" spans="1:27" ht="20.25" x14ac:dyDescent="0.3">
      <c r="A25" s="6" t="s">
        <v>35</v>
      </c>
      <c r="B25" s="6" t="s">
        <v>15</v>
      </c>
      <c r="C25" s="9">
        <v>57</v>
      </c>
      <c r="D25" s="5">
        <v>60</v>
      </c>
      <c r="E25" s="9">
        <v>55</v>
      </c>
      <c r="F25" s="2">
        <v>0</v>
      </c>
      <c r="G25" s="5">
        <v>0</v>
      </c>
      <c r="H25" s="5">
        <v>20</v>
      </c>
      <c r="I25" s="5">
        <v>34</v>
      </c>
      <c r="J25" s="5">
        <v>0</v>
      </c>
      <c r="K25" s="5">
        <v>0</v>
      </c>
      <c r="L25" s="5">
        <v>0</v>
      </c>
      <c r="M25" s="5"/>
      <c r="N25" s="5">
        <v>1</v>
      </c>
      <c r="O25" s="9">
        <v>0</v>
      </c>
      <c r="P25" s="2">
        <f t="shared" si="0"/>
        <v>3</v>
      </c>
      <c r="Q25" s="23"/>
      <c r="Y25" s="17"/>
      <c r="Z25" s="16"/>
      <c r="AA25" s="16"/>
    </row>
    <row r="26" spans="1:27" ht="20.25" x14ac:dyDescent="0.3">
      <c r="A26" s="6" t="s">
        <v>35</v>
      </c>
      <c r="B26" s="6" t="s">
        <v>17</v>
      </c>
      <c r="C26" s="9">
        <v>54</v>
      </c>
      <c r="D26" s="10">
        <v>50</v>
      </c>
      <c r="E26" s="9">
        <v>50</v>
      </c>
      <c r="F26" s="2">
        <v>0</v>
      </c>
      <c r="G26" s="5">
        <v>0</v>
      </c>
      <c r="H26" s="5">
        <v>16</v>
      </c>
      <c r="I26" s="5">
        <v>34</v>
      </c>
      <c r="J26" s="5">
        <v>0</v>
      </c>
      <c r="K26" s="5">
        <v>0</v>
      </c>
      <c r="L26" s="5">
        <v>0</v>
      </c>
      <c r="M26" s="5"/>
      <c r="N26" s="5">
        <v>0</v>
      </c>
      <c r="O26" s="9">
        <v>4</v>
      </c>
      <c r="P26" s="2">
        <f t="shared" si="0"/>
        <v>0</v>
      </c>
      <c r="Q26" s="23">
        <v>0.629</v>
      </c>
      <c r="Y26" s="17"/>
      <c r="Z26" s="16"/>
      <c r="AA26" s="16"/>
    </row>
    <row r="27" spans="1:27" ht="20.25" x14ac:dyDescent="0.3">
      <c r="A27" s="6" t="s">
        <v>35</v>
      </c>
      <c r="B27" s="6" t="s">
        <v>21</v>
      </c>
      <c r="C27" s="9">
        <v>85</v>
      </c>
      <c r="D27" s="5">
        <v>60</v>
      </c>
      <c r="E27" s="9">
        <v>60</v>
      </c>
      <c r="F27" s="2">
        <v>0</v>
      </c>
      <c r="G27" s="5">
        <v>2</v>
      </c>
      <c r="H27" s="5">
        <v>20</v>
      </c>
      <c r="I27" s="5">
        <v>37</v>
      </c>
      <c r="J27" s="5">
        <v>1</v>
      </c>
      <c r="K27" s="5">
        <v>0</v>
      </c>
      <c r="L27" s="5">
        <v>0</v>
      </c>
      <c r="M27" s="5"/>
      <c r="N27" s="5">
        <v>0</v>
      </c>
      <c r="O27" s="9">
        <v>5</v>
      </c>
      <c r="P27" s="2">
        <f t="shared" si="0"/>
        <v>20</v>
      </c>
      <c r="Q27" s="23">
        <v>0.77700000000000002</v>
      </c>
      <c r="Y27" s="17"/>
      <c r="Z27" s="16"/>
      <c r="AA27" s="16"/>
    </row>
    <row r="28" spans="1:27" ht="20.25" x14ac:dyDescent="0.3">
      <c r="A28" s="6" t="s">
        <v>37</v>
      </c>
      <c r="B28" s="6" t="s">
        <v>5</v>
      </c>
      <c r="C28" s="9">
        <v>32</v>
      </c>
      <c r="D28" s="5">
        <v>40</v>
      </c>
      <c r="E28" s="9">
        <v>27</v>
      </c>
      <c r="F28" s="2">
        <v>0</v>
      </c>
      <c r="G28" s="5">
        <v>0</v>
      </c>
      <c r="H28" s="5">
        <v>15</v>
      </c>
      <c r="I28" s="5">
        <v>12</v>
      </c>
      <c r="J28" s="5">
        <v>0</v>
      </c>
      <c r="K28" s="5">
        <v>0</v>
      </c>
      <c r="L28" s="5">
        <v>0</v>
      </c>
      <c r="M28" s="5"/>
      <c r="N28" s="5">
        <v>0</v>
      </c>
      <c r="O28" s="9">
        <v>0</v>
      </c>
      <c r="P28" s="2">
        <f t="shared" si="0"/>
        <v>5</v>
      </c>
      <c r="Q28" s="23"/>
      <c r="Y28" s="17"/>
      <c r="Z28" s="16"/>
      <c r="AA28" s="16"/>
    </row>
    <row r="29" spans="1:27" ht="20.25" x14ac:dyDescent="0.3">
      <c r="A29" s="6" t="s">
        <v>37</v>
      </c>
      <c r="B29" s="6" t="s">
        <v>11</v>
      </c>
      <c r="C29" s="9">
        <v>73</v>
      </c>
      <c r="D29" s="5">
        <v>70</v>
      </c>
      <c r="E29" s="9">
        <v>70</v>
      </c>
      <c r="F29" s="2">
        <v>0</v>
      </c>
      <c r="G29" s="5">
        <v>0</v>
      </c>
      <c r="H29" s="5">
        <v>24</v>
      </c>
      <c r="I29" s="5">
        <v>46</v>
      </c>
      <c r="J29" s="5">
        <v>0</v>
      </c>
      <c r="K29" s="5">
        <v>0</v>
      </c>
      <c r="L29" s="5">
        <v>0</v>
      </c>
      <c r="M29" s="5"/>
      <c r="N29" s="5">
        <v>0</v>
      </c>
      <c r="O29" s="9">
        <v>3</v>
      </c>
      <c r="P29" s="2">
        <f t="shared" si="0"/>
        <v>0</v>
      </c>
      <c r="Q29" s="23">
        <v>2.448</v>
      </c>
      <c r="Y29" s="17"/>
      <c r="Z29" s="16"/>
      <c r="AA29" s="16"/>
    </row>
    <row r="30" spans="1:27" ht="20.25" x14ac:dyDescent="0.3">
      <c r="A30" s="6" t="s">
        <v>37</v>
      </c>
      <c r="B30" s="6" t="s">
        <v>13</v>
      </c>
      <c r="C30" s="9">
        <v>43</v>
      </c>
      <c r="D30" s="5">
        <v>45</v>
      </c>
      <c r="E30" s="9">
        <v>43</v>
      </c>
      <c r="F30" s="2">
        <v>0</v>
      </c>
      <c r="G30" s="5">
        <v>0</v>
      </c>
      <c r="H30" s="5">
        <v>13</v>
      </c>
      <c r="I30" s="5">
        <v>29</v>
      </c>
      <c r="J30" s="5">
        <v>0</v>
      </c>
      <c r="K30" s="5">
        <v>0</v>
      </c>
      <c r="L30" s="5">
        <v>1</v>
      </c>
      <c r="M30" s="5"/>
      <c r="N30" s="5">
        <v>0</v>
      </c>
      <c r="O30" s="9">
        <v>0</v>
      </c>
      <c r="P30" s="2">
        <f t="shared" si="0"/>
        <v>0</v>
      </c>
      <c r="Q30" s="23"/>
      <c r="Y30" s="17"/>
      <c r="Z30" s="16"/>
      <c r="AA30" s="16"/>
    </row>
    <row r="31" spans="1:27" ht="20.25" x14ac:dyDescent="0.3">
      <c r="A31" s="6" t="s">
        <v>37</v>
      </c>
      <c r="B31" s="6" t="s">
        <v>38</v>
      </c>
      <c r="C31" s="9">
        <v>66</v>
      </c>
      <c r="D31" s="5">
        <v>60</v>
      </c>
      <c r="E31" s="9">
        <v>60</v>
      </c>
      <c r="F31" s="2">
        <v>0</v>
      </c>
      <c r="G31" s="5">
        <v>2</v>
      </c>
      <c r="H31" s="5">
        <v>11</v>
      </c>
      <c r="I31" s="5">
        <v>45</v>
      </c>
      <c r="J31" s="5">
        <v>0</v>
      </c>
      <c r="K31" s="5">
        <v>0</v>
      </c>
      <c r="L31" s="5">
        <v>2</v>
      </c>
      <c r="M31" s="5"/>
      <c r="N31" s="5">
        <v>0</v>
      </c>
      <c r="O31" s="9">
        <v>1</v>
      </c>
      <c r="P31" s="2">
        <f t="shared" si="0"/>
        <v>5</v>
      </c>
      <c r="Q31" s="23">
        <v>2.0070000000000001</v>
      </c>
      <c r="Y31" s="17"/>
      <c r="Z31" s="16"/>
      <c r="AA31" s="16"/>
    </row>
    <row r="32" spans="1:27" ht="20.25" x14ac:dyDescent="0.3">
      <c r="A32" s="6" t="s">
        <v>39</v>
      </c>
      <c r="B32" s="6" t="s">
        <v>12</v>
      </c>
      <c r="C32" s="9">
        <v>91</v>
      </c>
      <c r="D32" s="5">
        <v>100</v>
      </c>
      <c r="E32" s="9">
        <v>89</v>
      </c>
      <c r="F32" s="2">
        <v>0</v>
      </c>
      <c r="G32" s="5">
        <v>2</v>
      </c>
      <c r="H32" s="5">
        <v>41</v>
      </c>
      <c r="I32" s="5">
        <v>44</v>
      </c>
      <c r="J32" s="5">
        <v>0</v>
      </c>
      <c r="K32" s="5">
        <v>1</v>
      </c>
      <c r="L32" s="5">
        <v>0</v>
      </c>
      <c r="M32" s="5">
        <v>1</v>
      </c>
      <c r="N32" s="5"/>
      <c r="O32" s="9">
        <v>0</v>
      </c>
      <c r="P32" s="2">
        <f t="shared" si="0"/>
        <v>2</v>
      </c>
      <c r="Q32" s="23"/>
      <c r="Y32" s="17"/>
      <c r="Z32" s="16"/>
      <c r="AA32" s="16"/>
    </row>
    <row r="33" spans="1:27" ht="20.25" x14ac:dyDescent="0.3">
      <c r="A33" s="6" t="s">
        <v>39</v>
      </c>
      <c r="B33" s="6" t="s">
        <v>56</v>
      </c>
      <c r="C33" s="9">
        <v>54</v>
      </c>
      <c r="D33" s="5">
        <v>60</v>
      </c>
      <c r="E33" s="9">
        <v>54</v>
      </c>
      <c r="F33" s="3"/>
      <c r="G33" s="7"/>
      <c r="H33" s="7"/>
      <c r="I33" s="7"/>
      <c r="J33" s="7"/>
      <c r="K33" s="7"/>
      <c r="L33" s="7"/>
      <c r="M33" s="7"/>
      <c r="N33" s="7"/>
      <c r="O33" s="9">
        <v>0</v>
      </c>
      <c r="P33" s="2">
        <f>C33-E33-O33+N33</f>
        <v>0</v>
      </c>
      <c r="Q33" s="23"/>
      <c r="Y33" s="17"/>
      <c r="Z33" s="16"/>
      <c r="AA33" s="16"/>
    </row>
    <row r="34" spans="1:27" ht="20.25" x14ac:dyDescent="0.3">
      <c r="A34" s="6" t="s">
        <v>40</v>
      </c>
      <c r="B34" s="6" t="s">
        <v>57</v>
      </c>
      <c r="C34" s="9">
        <v>1</v>
      </c>
      <c r="D34" s="5">
        <v>30</v>
      </c>
      <c r="E34" s="9">
        <v>1</v>
      </c>
      <c r="F34" s="3"/>
      <c r="G34" s="7"/>
      <c r="H34" s="7"/>
      <c r="I34" s="7"/>
      <c r="J34" s="7"/>
      <c r="K34" s="7"/>
      <c r="L34" s="7"/>
      <c r="M34" s="7"/>
      <c r="N34" s="7">
        <v>1</v>
      </c>
      <c r="O34" s="9">
        <v>0</v>
      </c>
      <c r="P34" s="2">
        <f t="shared" si="0"/>
        <v>1</v>
      </c>
      <c r="Q34" s="23"/>
      <c r="Y34" s="17"/>
      <c r="Z34" s="16"/>
      <c r="AA34" s="16"/>
    </row>
    <row r="35" spans="1:27" ht="20.25" x14ac:dyDescent="0.3">
      <c r="A35" s="6" t="s">
        <v>41</v>
      </c>
      <c r="B35" s="6" t="s">
        <v>42</v>
      </c>
      <c r="C35" s="9">
        <v>80</v>
      </c>
      <c r="D35" s="10">
        <v>70</v>
      </c>
      <c r="E35" s="9">
        <v>79</v>
      </c>
      <c r="F35" s="2">
        <v>0</v>
      </c>
      <c r="G35" s="5">
        <v>1</v>
      </c>
      <c r="H35" s="5">
        <v>41</v>
      </c>
      <c r="I35" s="5">
        <v>37</v>
      </c>
      <c r="J35" s="5">
        <v>0</v>
      </c>
      <c r="K35" s="5">
        <v>0</v>
      </c>
      <c r="L35" s="5">
        <v>0</v>
      </c>
      <c r="M35" s="5"/>
      <c r="N35" s="5">
        <v>0</v>
      </c>
      <c r="O35" s="9">
        <v>0</v>
      </c>
      <c r="P35" s="2">
        <f>C35-E35-O35+N35</f>
        <v>1</v>
      </c>
      <c r="Q35" s="23">
        <v>2.8740000000000001</v>
      </c>
      <c r="Y35" s="17"/>
      <c r="Z35" s="16"/>
      <c r="AA35" s="16"/>
    </row>
    <row r="36" spans="1:27" ht="20.25" x14ac:dyDescent="0.3">
      <c r="A36" s="6" t="s">
        <v>41</v>
      </c>
      <c r="B36" s="6" t="s">
        <v>43</v>
      </c>
      <c r="C36" s="9">
        <v>66</v>
      </c>
      <c r="D36" s="10">
        <v>60</v>
      </c>
      <c r="E36" s="9">
        <v>60</v>
      </c>
      <c r="F36" s="3"/>
      <c r="G36" s="7"/>
      <c r="H36" s="7"/>
      <c r="I36" s="7"/>
      <c r="J36" s="7"/>
      <c r="K36" s="7"/>
      <c r="L36" s="7"/>
      <c r="M36" s="7"/>
      <c r="N36" s="7"/>
      <c r="O36" s="9">
        <v>0</v>
      </c>
      <c r="P36" s="2">
        <f t="shared" si="0"/>
        <v>6</v>
      </c>
      <c r="Q36" s="23">
        <v>3.7999999999999999E-2</v>
      </c>
      <c r="Y36" s="17"/>
      <c r="Z36" s="16"/>
      <c r="AA36" s="16"/>
    </row>
    <row r="37" spans="1:27" ht="20.25" x14ac:dyDescent="0.3">
      <c r="A37" s="6" t="s">
        <v>41</v>
      </c>
      <c r="B37" s="6" t="s">
        <v>19</v>
      </c>
      <c r="C37" s="9">
        <v>96</v>
      </c>
      <c r="D37" s="10">
        <v>90</v>
      </c>
      <c r="E37" s="9">
        <v>94</v>
      </c>
      <c r="F37" s="2">
        <v>0</v>
      </c>
      <c r="G37" s="5">
        <v>1</v>
      </c>
      <c r="H37" s="5">
        <v>28</v>
      </c>
      <c r="I37" s="5">
        <v>64</v>
      </c>
      <c r="J37" s="5">
        <v>0</v>
      </c>
      <c r="K37" s="5">
        <v>1</v>
      </c>
      <c r="L37" s="5">
        <v>0</v>
      </c>
      <c r="M37" s="5">
        <v>0</v>
      </c>
      <c r="N37" s="5">
        <v>0</v>
      </c>
      <c r="O37" s="9">
        <v>2</v>
      </c>
      <c r="P37" s="2">
        <f t="shared" si="0"/>
        <v>0</v>
      </c>
      <c r="Q37" s="23">
        <v>0.46500000000000002</v>
      </c>
      <c r="Y37" s="17"/>
      <c r="Z37" s="16"/>
      <c r="AA37" s="16"/>
    </row>
    <row r="38" spans="1:27" ht="20.25" x14ac:dyDescent="0.3">
      <c r="A38" s="6" t="s">
        <v>41</v>
      </c>
      <c r="B38" s="6" t="s">
        <v>20</v>
      </c>
      <c r="C38" s="9">
        <v>96</v>
      </c>
      <c r="D38" s="5">
        <v>80</v>
      </c>
      <c r="E38" s="9">
        <v>86</v>
      </c>
      <c r="F38" s="2">
        <v>0</v>
      </c>
      <c r="G38" s="5">
        <v>1</v>
      </c>
      <c r="H38" s="5">
        <v>42</v>
      </c>
      <c r="I38" s="5">
        <v>43</v>
      </c>
      <c r="J38" s="5">
        <v>0</v>
      </c>
      <c r="K38" s="5">
        <v>0</v>
      </c>
      <c r="L38" s="5">
        <v>0</v>
      </c>
      <c r="M38" s="5"/>
      <c r="N38" s="5">
        <v>0</v>
      </c>
      <c r="O38" s="9">
        <v>5</v>
      </c>
      <c r="P38" s="2">
        <f t="shared" si="0"/>
        <v>5</v>
      </c>
      <c r="Q38" s="23">
        <v>0.88</v>
      </c>
      <c r="R38" s="18"/>
      <c r="S38" s="18"/>
      <c r="T38" s="18"/>
      <c r="U38" s="18"/>
      <c r="V38" s="18"/>
      <c r="W38" s="18"/>
      <c r="X38" s="18"/>
      <c r="Y38" s="17"/>
      <c r="Z38" s="16"/>
      <c r="AA38" s="16"/>
    </row>
    <row r="39" spans="1:27" ht="15" x14ac:dyDescent="0.2">
      <c r="Q39" s="16"/>
      <c r="R39" s="37"/>
      <c r="S39" s="37"/>
      <c r="T39" s="37"/>
      <c r="U39" s="37"/>
      <c r="V39" s="37"/>
      <c r="W39" s="37"/>
      <c r="X39" s="37"/>
      <c r="Y39" s="37"/>
      <c r="Z39" s="37"/>
      <c r="AA39" s="16"/>
    </row>
    <row r="40" spans="1:27" ht="15.75" thickBot="1" x14ac:dyDescent="0.25">
      <c r="Q40" s="16"/>
      <c r="R40" s="37"/>
      <c r="S40" s="37"/>
      <c r="T40" s="37"/>
      <c r="U40" s="37"/>
      <c r="V40" s="37"/>
      <c r="W40" s="37"/>
      <c r="X40" s="37"/>
      <c r="Y40" s="37"/>
      <c r="Z40" s="37"/>
      <c r="AA40" s="16"/>
    </row>
    <row r="41" spans="1:27" ht="15" customHeight="1" x14ac:dyDescent="0.2">
      <c r="A41" s="25" t="s">
        <v>53</v>
      </c>
      <c r="B41" s="26"/>
      <c r="C41" s="26"/>
      <c r="D41" s="26"/>
      <c r="E41" s="26"/>
      <c r="F41" s="26"/>
      <c r="G41" s="26"/>
      <c r="H41" s="26"/>
      <c r="I41" s="26"/>
      <c r="J41" s="26"/>
      <c r="K41" s="26"/>
      <c r="L41" s="26"/>
      <c r="M41" s="26"/>
      <c r="N41" s="26"/>
      <c r="O41" s="26"/>
      <c r="P41" s="27"/>
      <c r="Q41" s="16"/>
      <c r="R41" s="18"/>
      <c r="S41" s="18"/>
      <c r="T41" s="18"/>
      <c r="U41" s="18"/>
      <c r="V41" s="18"/>
      <c r="W41" s="18"/>
      <c r="X41" s="18"/>
      <c r="Y41" s="17"/>
      <c r="Z41" s="16"/>
      <c r="AA41" s="16"/>
    </row>
    <row r="42" spans="1:27" ht="14.25" customHeight="1" x14ac:dyDescent="0.2">
      <c r="A42" s="28"/>
      <c r="B42" s="29"/>
      <c r="C42" s="29"/>
      <c r="D42" s="29"/>
      <c r="E42" s="29"/>
      <c r="F42" s="29"/>
      <c r="G42" s="29"/>
      <c r="H42" s="29"/>
      <c r="I42" s="29"/>
      <c r="J42" s="29"/>
      <c r="K42" s="29"/>
      <c r="L42" s="29"/>
      <c r="M42" s="29"/>
      <c r="N42" s="29"/>
      <c r="O42" s="29"/>
      <c r="P42" s="30"/>
    </row>
    <row r="43" spans="1:27" ht="14.25" customHeight="1" x14ac:dyDescent="0.2">
      <c r="A43" s="28"/>
      <c r="B43" s="29"/>
      <c r="C43" s="29"/>
      <c r="D43" s="29"/>
      <c r="E43" s="29"/>
      <c r="F43" s="29"/>
      <c r="G43" s="29"/>
      <c r="H43" s="29"/>
      <c r="I43" s="29"/>
      <c r="J43" s="29"/>
      <c r="K43" s="29"/>
      <c r="L43" s="29"/>
      <c r="M43" s="29"/>
      <c r="N43" s="29"/>
      <c r="O43" s="29"/>
      <c r="P43" s="30"/>
    </row>
    <row r="44" spans="1:27" ht="14.25" customHeight="1" x14ac:dyDescent="0.2">
      <c r="A44" s="28"/>
      <c r="B44" s="29"/>
      <c r="C44" s="29"/>
      <c r="D44" s="29"/>
      <c r="E44" s="29"/>
      <c r="F44" s="29"/>
      <c r="G44" s="29"/>
      <c r="H44" s="29"/>
      <c r="I44" s="29"/>
      <c r="J44" s="29"/>
      <c r="K44" s="29"/>
      <c r="L44" s="29"/>
      <c r="M44" s="29"/>
      <c r="N44" s="29"/>
      <c r="O44" s="29"/>
      <c r="P44" s="30"/>
    </row>
    <row r="45" spans="1:27" ht="14.25" customHeight="1" thickBot="1" x14ac:dyDescent="0.25">
      <c r="A45" s="31"/>
      <c r="B45" s="32"/>
      <c r="C45" s="32"/>
      <c r="D45" s="32"/>
      <c r="E45" s="32"/>
      <c r="F45" s="32"/>
      <c r="G45" s="32"/>
      <c r="H45" s="32"/>
      <c r="I45" s="32"/>
      <c r="J45" s="32"/>
      <c r="K45" s="32"/>
      <c r="L45" s="32"/>
      <c r="M45" s="32"/>
      <c r="N45" s="32"/>
      <c r="O45" s="32"/>
      <c r="P45" s="33"/>
    </row>
    <row r="46" spans="1:27" ht="18" x14ac:dyDescent="0.25">
      <c r="A46" s="19"/>
      <c r="B46" s="19"/>
      <c r="C46" s="19"/>
      <c r="D46" s="19"/>
      <c r="E46" s="19"/>
      <c r="F46" s="19"/>
      <c r="G46" s="19"/>
      <c r="H46" s="19"/>
      <c r="I46" s="19"/>
    </row>
    <row r="47" spans="1:27" ht="22.5" customHeight="1" x14ac:dyDescent="0.2">
      <c r="A47" s="24" t="s">
        <v>45</v>
      </c>
      <c r="B47" s="24"/>
      <c r="C47" s="24"/>
      <c r="D47" s="24"/>
      <c r="E47" s="24"/>
      <c r="F47" s="24"/>
      <c r="G47" s="24"/>
      <c r="H47" s="24"/>
      <c r="I47" s="24"/>
    </row>
    <row r="48" spans="1:27" ht="22.5" customHeight="1" x14ac:dyDescent="0.2">
      <c r="A48" s="24" t="s">
        <v>46</v>
      </c>
      <c r="B48" s="24"/>
      <c r="C48" s="24"/>
      <c r="D48" s="24"/>
      <c r="E48" s="24"/>
      <c r="F48" s="24"/>
      <c r="G48" s="24"/>
      <c r="H48" s="24"/>
      <c r="I48" s="24"/>
    </row>
  </sheetData>
  <customSheetViews>
    <customSheetView guid="{F03EB658-0388-4674-B441-0262ACC17CDE}" scale="75" fitToPage="1">
      <pane ySplit="5" topLeftCell="A14" activePane="bottomLeft" state="frozen"/>
      <selection pane="bottomLeft" activeCell="A33" sqref="A33:XFD33"/>
      <pageMargins left="0.7" right="0.7" top="0.75" bottom="0.75" header="0.3" footer="0.3"/>
      <pageSetup paperSize="9" scale="38" orientation="landscape" r:id="rId1"/>
    </customSheetView>
    <customSheetView guid="{AEE96DE9-DC96-4EA8-8927-EDB1A99940FE}" scale="75" fitToPage="1">
      <pane ySplit="5" topLeftCell="A6" activePane="bottomLeft" state="frozen"/>
      <selection pane="bottomLeft" activeCell="Q7" sqref="Q7"/>
      <pageMargins left="0.7" right="0.7" top="0.75" bottom="0.75" header="0.3" footer="0.3"/>
      <pageSetup paperSize="9" scale="38" orientation="landscape" r:id="rId2"/>
    </customSheetView>
    <customSheetView guid="{A5ED6A85-6D49-46A6-834A-01BAC56BB980}" scale="75" fitToPage="1">
      <pane ySplit="5" topLeftCell="A20" activePane="bottomLeft" state="frozen"/>
      <selection pane="bottomLeft" activeCell="P20" sqref="P20"/>
      <pageMargins left="0.7" right="0.7" top="0.75" bottom="0.75" header="0.3" footer="0.3"/>
      <pageSetup paperSize="9" scale="38" orientation="landscape" r:id="rId3"/>
    </customSheetView>
    <customSheetView guid="{7DB340DF-81F0-465E-A992-C7C61076779C}" scale="75" fitToPage="1">
      <pane ySplit="5" topLeftCell="A12" activePane="bottomLeft" state="frozen"/>
      <selection pane="bottomLeft" activeCell="A26" sqref="A26"/>
      <pageMargins left="0.7" right="0.7" top="0.75" bottom="0.75" header="0.3" footer="0.3"/>
      <pageSetup paperSize="9" scale="38" orientation="landscape" r:id="rId4"/>
    </customSheetView>
    <customSheetView guid="{1F53648D-21D4-4B70-B87D-2E8B375C6EC6}" scale="75" fitToPage="1" topLeftCell="B1">
      <pane ySplit="5" topLeftCell="A6" activePane="bottomLeft" state="frozen"/>
      <selection pane="bottomLeft" activeCell="Q35" sqref="Q35"/>
      <pageMargins left="0.7" right="0.7" top="0.75" bottom="0.75" header="0.3" footer="0.3"/>
      <pageSetup paperSize="9" scale="38" orientation="landscape" r:id="rId5"/>
    </customSheetView>
    <customSheetView guid="{6F759EDC-A4FA-413D-9E89-2A6F882D2044}" scale="75" fitToPage="1" topLeftCell="B1">
      <pane ySplit="5" topLeftCell="A27" activePane="bottomLeft" state="frozen"/>
      <selection pane="bottomLeft" activeCell="O35" sqref="O35"/>
      <pageMargins left="0.7" right="0.7" top="0.75" bottom="0.75" header="0.3" footer="0.3"/>
      <pageSetup paperSize="9" scale="38" orientation="landscape" r:id="rId6"/>
    </customSheetView>
  </customSheetViews>
  <mergeCells count="6">
    <mergeCell ref="A48:I48"/>
    <mergeCell ref="A47:I47"/>
    <mergeCell ref="A41:P45"/>
    <mergeCell ref="G4:N4"/>
    <mergeCell ref="R39:Z39"/>
    <mergeCell ref="R40:Z40"/>
  </mergeCells>
  <pageMargins left="0.7" right="0.7" top="0.75" bottom="0.75" header="0.3" footer="0.3"/>
  <pageSetup paperSize="9" scale="38"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customSheetViews>
    <customSheetView guid="{F03EB658-0388-4674-B441-0262ACC17CDE}">
      <pageMargins left="0.7" right="0.7" top="0.75" bottom="0.75" header="0.3" footer="0.3"/>
    </customSheetView>
    <customSheetView guid="{AEE96DE9-DC96-4EA8-8927-EDB1A99940FE}">
      <pageMargins left="0.7" right="0.7" top="0.75" bottom="0.75" header="0.3" footer="0.3"/>
    </customSheetView>
    <customSheetView guid="{A5ED6A85-6D49-46A6-834A-01BAC56BB980}">
      <pageMargins left="0.7" right="0.7" top="0.75" bottom="0.75" header="0.3" footer="0.3"/>
    </customSheetView>
    <customSheetView guid="{7DB340DF-81F0-465E-A992-C7C61076779C}">
      <pageMargins left="0.7" right="0.7" top="0.75" bottom="0.75" header="0.3" footer="0.3"/>
    </customSheetView>
    <customSheetView guid="{1F53648D-21D4-4B70-B87D-2E8B375C6EC6}">
      <pageMargins left="0.7" right="0.7" top="0.75" bottom="0.75" header="0.3" footer="0.3"/>
    </customSheetView>
    <customSheetView guid="{6F759EDC-A4FA-413D-9E89-2A6F882D2044}">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IJT</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Glasby</dc:creator>
  <cp:lastModifiedBy>Max Ciesielski</cp:lastModifiedBy>
  <cp:lastPrinted>2014-07-21T11:05:13Z</cp:lastPrinted>
  <dcterms:created xsi:type="dcterms:W3CDTF">2014-06-27T09:40:46Z</dcterms:created>
  <dcterms:modified xsi:type="dcterms:W3CDTF">2019-11-01T10:18:33Z</dcterms:modified>
</cp:coreProperties>
</file>