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CRS\users\FOIA &amp; EIR\2019-20\Moore, Erica NCC-038783-19\"/>
    </mc:Choice>
  </mc:AlternateContent>
  <xr:revisionPtr revIDLastSave="0" documentId="8_{E397EAA0-36F8-40D6-A2D4-B95B45E707BE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Budge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B7" i="1" s="1"/>
  <c r="D7" i="1" s="1"/>
  <c r="C6" i="1"/>
  <c r="B6" i="1" s="1"/>
  <c r="C5" i="1"/>
  <c r="B5" i="1" s="1"/>
</calcChain>
</file>

<file path=xl/sharedStrings.xml><?xml version="1.0" encoding="utf-8"?>
<sst xmlns="http://schemas.openxmlformats.org/spreadsheetml/2006/main" count="25" uniqueCount="25">
  <si>
    <t>Farmilo Primary School Funding</t>
  </si>
  <si>
    <t>YEAR</t>
  </si>
  <si>
    <t>Unspent Budget Brought Forward from Previous Year</t>
  </si>
  <si>
    <t>Pupils in Previous October Census</t>
  </si>
  <si>
    <t>2017-18</t>
  </si>
  <si>
    <t>2018-19</t>
  </si>
  <si>
    <t>Notes</t>
  </si>
  <si>
    <t>Funding is based on grants received from the Department of Education.</t>
  </si>
  <si>
    <t>Most of the funding is based on formulae devised by the Schools' Forum to allocate the main School Grant.</t>
  </si>
  <si>
    <t>A basic per pupil amount is allocated for each pupil at the school at the time of  the previous October census.</t>
  </si>
  <si>
    <t>suit the needs of the pupils. Within this there are certain criteria that have to be met e.g. class size for KS1 cannot normally exceed 30.</t>
  </si>
  <si>
    <t xml:space="preserve">Although a large part of the budget is fixed at the start of the year, others are based on previous year estimates </t>
  </si>
  <si>
    <t>to give a final budget figure for 2019-20.</t>
  </si>
  <si>
    <t>In Year Funding from Notts County Council -Excludes any Third Party Income</t>
  </si>
  <si>
    <t>Total NCC Funding Available to the School</t>
  </si>
  <si>
    <t>The brought forward budget  figure is the amount not spent from the previous financial year  which the school keeps.</t>
  </si>
  <si>
    <t>The funding shown  is that which is received from Notts County Council and does not include any third party income e.g. for pupil paid meals.</t>
  </si>
  <si>
    <t xml:space="preserve">and are recalculated during the year. This can result in additional budget or claw back of budget. For this reason it is not yet possible </t>
  </si>
  <si>
    <t>increasing sports and PE participation over and above the national curriculum.</t>
  </si>
  <si>
    <t>Also, certain budgets e.g.  PE Grant,  are ring-fenced and can be only spent on the specific purposes for which they are allocated, in this case</t>
  </si>
  <si>
    <t>There is also a lump sum allocated per school to pay for various fixed costs.</t>
  </si>
  <si>
    <t>Once the budget is allocated to the school it is up to the governors and head teacher to determine how to spend the money to best</t>
  </si>
  <si>
    <t>2019-20 - this figure is not yet finalised and may change</t>
  </si>
  <si>
    <t>Other amounts are allocated based on pupils who fulfil certain criteria e.g. living in a deprived area.</t>
  </si>
  <si>
    <t>Other amounts e.g. Pupil Premium are based on pupils  who fulfil certain criteria and is not allocated for every pupil.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</si>
</sst>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£-809]#,##0&quot; &quot;;&quot;-&quot;[$£-809]#,##0&quot; &quot;;&quot; &quot;[$£-809]&quot;- &quot;;&quot; &quot;@&quot; &quot;"/>
    <numFmt numFmtId="165" formatCode="[$£-452]#,##0.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workbookViewId="0">
      <selection activeCell="C7" sqref="C7"/>
    </sheetView>
  </sheetViews>
  <sheetFormatPr defaultRowHeight="15" x14ac:dyDescent="0.25"/>
  <cols>
    <col min="1" max="1" width="50" customWidth="1"/>
    <col min="2" max="2" width="26.7109375" customWidth="1"/>
    <col min="3" max="3" width="24.42578125" customWidth="1"/>
    <col min="4" max="4" width="21.5703125" customWidth="1"/>
    <col min="5" max="5" width="17.7109375" customWidth="1"/>
    <col min="6" max="6" width="9.140625" customWidth="1"/>
  </cols>
  <sheetData>
    <row r="1" spans="1:6" x14ac:dyDescent="0.25">
      <c r="A1" s="1" t="s">
        <v>0</v>
      </c>
    </row>
    <row r="2" spans="1:6" x14ac:dyDescent="0.25">
      <c r="A2" t="s">
        <v>16</v>
      </c>
    </row>
    <row r="3" spans="1:6" ht="15.75" thickBot="1" x14ac:dyDescent="0.3"/>
    <row r="4" spans="1:6" ht="48.75" customHeight="1" x14ac:dyDescent="0.25">
      <c r="A4" s="5" t="s">
        <v>1</v>
      </c>
      <c r="B4" s="6" t="s">
        <v>13</v>
      </c>
      <c r="C4" s="6" t="s">
        <v>2</v>
      </c>
      <c r="D4" s="6" t="s">
        <v>14</v>
      </c>
      <c r="E4" s="7" t="s">
        <v>3</v>
      </c>
      <c r="F4" s="1"/>
    </row>
    <row r="5" spans="1:6" x14ac:dyDescent="0.25">
      <c r="A5" s="8" t="s">
        <v>4</v>
      </c>
      <c r="B5" s="4">
        <f>1150828-C5</f>
        <v>1063098</v>
      </c>
      <c r="C5" s="4">
        <f>74490+13240</f>
        <v>87730</v>
      </c>
      <c r="D5" s="4">
        <v>1150828</v>
      </c>
      <c r="E5" s="9">
        <v>203</v>
      </c>
      <c r="F5" s="3"/>
    </row>
    <row r="6" spans="1:6" x14ac:dyDescent="0.25">
      <c r="A6" s="8" t="s">
        <v>5</v>
      </c>
      <c r="B6" s="4">
        <f>1223494-C6</f>
        <v>1120644</v>
      </c>
      <c r="C6" s="4">
        <f>80476+22309+65</f>
        <v>102850</v>
      </c>
      <c r="D6" s="4">
        <v>1223494</v>
      </c>
      <c r="E6" s="9">
        <v>225</v>
      </c>
      <c r="F6" s="3"/>
    </row>
    <row r="7" spans="1:6" ht="15.75" thickBot="1" x14ac:dyDescent="0.3">
      <c r="A7" s="10" t="s">
        <v>22</v>
      </c>
      <c r="B7" s="11">
        <f>(1260322-C7)+7446/5*7+3505/5*7</f>
        <v>1179326.3999999999</v>
      </c>
      <c r="C7" s="11">
        <f>84795+1419+10113</f>
        <v>96327</v>
      </c>
      <c r="D7" s="11">
        <f>B7+C7</f>
        <v>1275653.3999999999</v>
      </c>
      <c r="E7" s="12">
        <v>239</v>
      </c>
      <c r="F7" s="3"/>
    </row>
    <row r="8" spans="1:6" x14ac:dyDescent="0.25">
      <c r="B8" s="2"/>
      <c r="C8" s="2"/>
      <c r="D8" s="2"/>
      <c r="F8" s="3"/>
    </row>
    <row r="10" spans="1:6" x14ac:dyDescent="0.25">
      <c r="A10" s="1" t="s">
        <v>6</v>
      </c>
    </row>
    <row r="11" spans="1:6" ht="14.25" customHeight="1" x14ac:dyDescent="0.25">
      <c r="A11" t="s">
        <v>15</v>
      </c>
    </row>
    <row r="12" spans="1:6" ht="14.25" customHeight="1" x14ac:dyDescent="0.25"/>
    <row r="13" spans="1:6" ht="14.25" customHeight="1" x14ac:dyDescent="0.25">
      <c r="A13" t="s">
        <v>7</v>
      </c>
    </row>
    <row r="14" spans="1:6" ht="14.25" customHeight="1" x14ac:dyDescent="0.25">
      <c r="A14" t="s">
        <v>8</v>
      </c>
    </row>
    <row r="15" spans="1:6" ht="14.25" customHeight="1" x14ac:dyDescent="0.25">
      <c r="A15" t="s">
        <v>9</v>
      </c>
    </row>
    <row r="16" spans="1:6" ht="14.25" customHeight="1" x14ac:dyDescent="0.25">
      <c r="A16" t="s">
        <v>23</v>
      </c>
    </row>
    <row r="17" spans="1:1" ht="14.25" customHeight="1" x14ac:dyDescent="0.25">
      <c r="A17" t="s">
        <v>20</v>
      </c>
    </row>
    <row r="18" spans="1:1" ht="14.25" customHeight="1" x14ac:dyDescent="0.25">
      <c r="A18" t="s">
        <v>24</v>
      </c>
    </row>
    <row r="19" spans="1:1" ht="14.25" customHeight="1" x14ac:dyDescent="0.25"/>
    <row r="20" spans="1:1" ht="14.25" customHeight="1" x14ac:dyDescent="0.25">
      <c r="A20" t="s">
        <v>21</v>
      </c>
    </row>
    <row r="21" spans="1:1" ht="14.25" customHeight="1" x14ac:dyDescent="0.25">
      <c r="A21" t="s">
        <v>10</v>
      </c>
    </row>
    <row r="22" spans="1:1" x14ac:dyDescent="0.25">
      <c r="A22" t="s">
        <v>19</v>
      </c>
    </row>
    <row r="23" spans="1:1" x14ac:dyDescent="0.25">
      <c r="A23" t="s">
        <v>18</v>
      </c>
    </row>
    <row r="24" spans="1:1" x14ac:dyDescent="0.25">
      <c r="A24" t="s">
        <v>11</v>
      </c>
    </row>
    <row r="25" spans="1:1" x14ac:dyDescent="0.25">
      <c r="A25" t="s">
        <v>17</v>
      </c>
    </row>
    <row r="26" spans="1:1" x14ac:dyDescent="0.25">
      <c r="A26" t="s">
        <v>12</v>
      </c>
    </row>
  </sheetData>
  <sheetProtection algorithmName="SHA-512" hashValue="/VSyvWFfrMXyRTz98WxrtNRSYk3zxKUdFAwqd3fS/9kWYtQRUijV7RC8Q6ynUXYbZQr89a3l+MVDzvvVgXtR0A==" saltValue="PMcI0oVsTs4Lf2zni+E8Aw==" spinCount="100000" sheet="1" objects="1" scenarios="1" selectLockedCells="1" selectUnlockedCells="1"/>
  <sortState ref="A11:A13">
    <sortCondition ref="A11:A13"/>
  </sortState>
  <pageMargins left="0" right="0" top="0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Meads</dc:creator>
  <cp:lastModifiedBy>Rachel Edge</cp:lastModifiedBy>
  <cp:lastPrinted>2019-08-07T11:53:55Z</cp:lastPrinted>
  <dcterms:created xsi:type="dcterms:W3CDTF">2019-08-06T08:40:41Z</dcterms:created>
  <dcterms:modified xsi:type="dcterms:W3CDTF">2019-08-07T14:31:03Z</dcterms:modified>
</cp:coreProperties>
</file>