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I8" i="1" s="1"/>
  <c r="D7" i="1"/>
  <c r="E6" i="1"/>
  <c r="I6" i="1" s="1"/>
  <c r="D6" i="1"/>
  <c r="E5" i="1"/>
  <c r="I5" i="1" s="1"/>
  <c r="D5" i="1"/>
  <c r="I7" i="1"/>
  <c r="I4" i="1"/>
  <c r="I9" i="1" l="1"/>
</calcChain>
</file>

<file path=xl/sharedStrings.xml><?xml version="1.0" encoding="utf-8"?>
<sst xmlns="http://schemas.openxmlformats.org/spreadsheetml/2006/main" count="17" uniqueCount="17">
  <si>
    <t>Budget Book Savings</t>
  </si>
  <si>
    <t>2018/19</t>
  </si>
  <si>
    <t>2017/18</t>
  </si>
  <si>
    <t>2016/17</t>
  </si>
  <si>
    <t>2015/16</t>
  </si>
  <si>
    <t>2014/15</t>
  </si>
  <si>
    <t>Finance</t>
  </si>
  <si>
    <t>Governance</t>
  </si>
  <si>
    <t>Personnel</t>
  </si>
  <si>
    <t>Total</t>
  </si>
  <si>
    <t xml:space="preserve">A more detailed breakdown of these savings can be found in the published Annual Budget Reports which  </t>
  </si>
  <si>
    <t>can be found on our website.</t>
  </si>
  <si>
    <t>£m</t>
  </si>
  <si>
    <t>Children &amp; Families</t>
  </si>
  <si>
    <t>Adult Social Care &amp; Health</t>
  </si>
  <si>
    <t>Communities &amp; Place</t>
  </si>
  <si>
    <t xml:space="preserve">Policy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</si>
</sst>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84" zoomScaleNormal="84" workbookViewId="0">
      <selection activeCell="I12" sqref="A1:I12"/>
    </sheetView>
  </sheetViews>
  <sheetFormatPr defaultRowHeight="15" x14ac:dyDescent="0.25"/>
  <cols>
    <col min="2" max="2" width="18.7109375" bestFit="1" customWidth="1"/>
    <col min="3" max="3" width="24.5703125" bestFit="1" customWidth="1"/>
    <col min="4" max="4" width="20.28515625" bestFit="1" customWidth="1"/>
    <col min="5" max="5" width="10.28515625" bestFit="1" customWidth="1"/>
    <col min="7" max="7" width="11.5703125" bestFit="1" customWidth="1"/>
    <col min="8" max="8" width="10" bestFit="1" customWidth="1"/>
  </cols>
  <sheetData>
    <row r="1" spans="1:9" x14ac:dyDescent="0.25">
      <c r="A1" s="1" t="s">
        <v>0</v>
      </c>
    </row>
    <row r="3" spans="1:9" x14ac:dyDescent="0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x14ac:dyDescent="0.25">
      <c r="A4" s="2" t="s">
        <v>1</v>
      </c>
      <c r="B4" s="2">
        <v>1.4630000000000001</v>
      </c>
      <c r="C4" s="2">
        <v>8.4290000000000003</v>
      </c>
      <c r="D4" s="2">
        <v>3.3090000000000002</v>
      </c>
      <c r="E4" s="2">
        <v>0.49399999999999999</v>
      </c>
      <c r="F4" s="2">
        <v>0.34200000000000003</v>
      </c>
      <c r="G4" s="2">
        <v>0.27400000000000002</v>
      </c>
      <c r="H4" s="2">
        <v>1.335</v>
      </c>
      <c r="I4" s="2">
        <f>SUM(B4:H4)</f>
        <v>15.646000000000001</v>
      </c>
    </row>
    <row r="5" spans="1:9" x14ac:dyDescent="0.25">
      <c r="A5" s="2" t="s">
        <v>2</v>
      </c>
      <c r="B5" s="2">
        <v>2.8650000000000002</v>
      </c>
      <c r="C5" s="2">
        <v>7.3730000000000002</v>
      </c>
      <c r="D5" s="2">
        <f>1.464+0.013+0.068+0.592</f>
        <v>2.137</v>
      </c>
      <c r="E5" s="2">
        <f>0.003+1.179</f>
        <v>1.1819999999999999</v>
      </c>
      <c r="F5" s="2">
        <v>0.70699999999999996</v>
      </c>
      <c r="G5" s="2">
        <v>0</v>
      </c>
      <c r="H5" s="2">
        <v>0.60099999999999998</v>
      </c>
      <c r="I5" s="2">
        <f t="shared" ref="I5:I8" si="0">SUM(B5:H5)</f>
        <v>14.865000000000002</v>
      </c>
    </row>
    <row r="6" spans="1:9" x14ac:dyDescent="0.25">
      <c r="A6" s="2" t="s">
        <v>3</v>
      </c>
      <c r="B6" s="2">
        <v>8.33</v>
      </c>
      <c r="C6" s="2">
        <v>13.348000000000001</v>
      </c>
      <c r="D6" s="2">
        <f>2.594+0.389+0.076+0.894</f>
        <v>3.9529999999999998</v>
      </c>
      <c r="E6" s="2">
        <f>0.085+1.36</f>
        <v>1.4450000000000001</v>
      </c>
      <c r="F6" s="2">
        <v>2.2400000000000002</v>
      </c>
      <c r="G6" s="2">
        <v>0</v>
      </c>
      <c r="H6" s="2">
        <v>0.24399999999999999</v>
      </c>
      <c r="I6" s="2">
        <f t="shared" si="0"/>
        <v>29.560000000000002</v>
      </c>
    </row>
    <row r="7" spans="1:9" x14ac:dyDescent="0.25">
      <c r="A7" s="2" t="s">
        <v>4</v>
      </c>
      <c r="B7" s="2">
        <v>10.34</v>
      </c>
      <c r="C7" s="2">
        <v>11.680999999999999</v>
      </c>
      <c r="D7" s="2">
        <f>3.661+2.055+0.261+0.415</f>
        <v>6.3920000000000003</v>
      </c>
      <c r="E7" s="2">
        <v>2.0859999999999999</v>
      </c>
      <c r="F7" s="2">
        <v>1.1519999999999999</v>
      </c>
      <c r="G7" s="2">
        <v>0</v>
      </c>
      <c r="H7" s="2">
        <v>0</v>
      </c>
      <c r="I7" s="2">
        <f t="shared" si="0"/>
        <v>31.651</v>
      </c>
    </row>
    <row r="8" spans="1:9" x14ac:dyDescent="0.25">
      <c r="A8" s="2" t="s">
        <v>5</v>
      </c>
      <c r="B8" s="2">
        <v>9.0419999999999998</v>
      </c>
      <c r="C8" s="2">
        <v>17.707999999999998</v>
      </c>
      <c r="D8" s="2">
        <f>5.265+1.402+1.085+0.83</f>
        <v>8.581999999999999</v>
      </c>
      <c r="E8" s="2">
        <f>0.11+2.616</f>
        <v>2.726</v>
      </c>
      <c r="F8" s="2">
        <v>1.952</v>
      </c>
      <c r="G8" s="2"/>
      <c r="H8" s="2">
        <v>1.68</v>
      </c>
      <c r="I8" s="2">
        <f t="shared" si="0"/>
        <v>41.69</v>
      </c>
    </row>
    <row r="9" spans="1:9" x14ac:dyDescent="0.25">
      <c r="A9" s="2"/>
      <c r="B9" s="2"/>
      <c r="C9" s="2"/>
      <c r="D9" s="2"/>
      <c r="E9" s="2"/>
      <c r="F9" s="2"/>
      <c r="G9" s="2"/>
      <c r="H9" s="2"/>
      <c r="I9" s="3">
        <f>SUM(I4:I8)</f>
        <v>133.41200000000001</v>
      </c>
    </row>
    <row r="11" spans="1:9" x14ac:dyDescent="0.25">
      <c r="A11" t="s">
        <v>10</v>
      </c>
    </row>
    <row r="12" spans="1:9" x14ac:dyDescent="0.25">
      <c r="A12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Bicknell</dc:creator>
  <cp:lastModifiedBy>Glen Bicknell</cp:lastModifiedBy>
  <dcterms:created xsi:type="dcterms:W3CDTF">2018-08-09T12:12:47Z</dcterms:created>
  <dcterms:modified xsi:type="dcterms:W3CDTF">2018-08-21T13:15:00Z</dcterms:modified>
</cp:coreProperties>
</file>